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1"/>
  </bookViews>
  <sheets>
    <sheet name="доходы" sheetId="1" r:id="rId1"/>
    <sheet name="титул" sheetId="2" r:id="rId2"/>
    <sheet name="расходы" sheetId="3" r:id="rId3"/>
  </sheets>
  <definedNames>
    <definedName name="_xlnm.Print_Area" localSheetId="0">'доходы'!$A$1:$O$21</definedName>
    <definedName name="_xlnm.Print_Area" localSheetId="2">'расходы'!$A$1:$O$52</definedName>
  </definedNames>
  <calcPr fullCalcOnLoad="1"/>
</workbook>
</file>

<file path=xl/sharedStrings.xml><?xml version="1.0" encoding="utf-8"?>
<sst xmlns="http://schemas.openxmlformats.org/spreadsheetml/2006/main" count="206" uniqueCount="167">
  <si>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ДОХОДЫ  И  ПОСТУПЛЕНИЯ</t>
    </r>
  </si>
  <si>
    <t>Исчислено учреждением</t>
  </si>
  <si>
    <t>План года</t>
  </si>
  <si>
    <t>Всего</t>
  </si>
  <si>
    <t>в том числе по кварталам</t>
  </si>
  <si>
    <t>из него бюд-жетные средства</t>
  </si>
  <si>
    <t>всего</t>
  </si>
  <si>
    <t>I</t>
  </si>
  <si>
    <t>II</t>
  </si>
  <si>
    <t>III</t>
  </si>
  <si>
    <t>IV</t>
  </si>
  <si>
    <t>(сумма прописью и цифрами)</t>
  </si>
  <si>
    <t xml:space="preserve">                                              в том числе фонд заработной платы (фонд оплаты труда)</t>
  </si>
  <si>
    <t xml:space="preserve">       КОДЫ</t>
  </si>
  <si>
    <t>Форма по ОКУД</t>
  </si>
  <si>
    <t xml:space="preserve">Учреждение   </t>
  </si>
  <si>
    <t xml:space="preserve">           по ОКПО</t>
  </si>
  <si>
    <t>Адрес</t>
  </si>
  <si>
    <r>
      <t xml:space="preserve">Периодичность:   </t>
    </r>
    <r>
      <rPr>
        <u val="single"/>
        <sz val="10"/>
        <rFont val="Arial Cyr"/>
        <family val="2"/>
      </rPr>
      <t>годовая</t>
    </r>
    <r>
      <rPr>
        <sz val="10"/>
        <rFont val="Arial Cyr"/>
        <family val="2"/>
      </rPr>
      <t xml:space="preserve"> </t>
    </r>
  </si>
  <si>
    <t xml:space="preserve">           по ОКУД</t>
  </si>
  <si>
    <t>02</t>
  </si>
  <si>
    <t>Индивидуальная  (общая)</t>
  </si>
  <si>
    <t>Министерство, ведомство</t>
  </si>
  <si>
    <t>Раздел, подраздел</t>
  </si>
  <si>
    <t xml:space="preserve">           по КФСР</t>
  </si>
  <si>
    <t>Целевая статья</t>
  </si>
  <si>
    <t xml:space="preserve">           по КЦСР</t>
  </si>
  <si>
    <t>Вид расхода</t>
  </si>
  <si>
    <t xml:space="preserve">           по КВР</t>
  </si>
  <si>
    <t>Единица измерения: тыс.руб.</t>
  </si>
  <si>
    <t>384</t>
  </si>
  <si>
    <t>Контрольная сумма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</si>
  <si>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</si>
  <si>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</si>
  <si>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</si>
  <si>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</si>
  <si>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</si>
  <si>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</si>
  <si>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</si>
  <si>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</si>
  <si>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</si>
  <si>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</si>
  <si>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</si>
  <si>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</si>
  <si>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</si>
  <si>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</si>
  <si>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</si>
  <si>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</si>
  <si>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</si>
  <si>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</si>
  <si>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</si>
  <si>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</si>
  <si>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Код стро-ки</t>
  </si>
  <si>
    <t>Наименование статьи</t>
  </si>
  <si>
    <t>Код статьи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</si>
  <si>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</si>
  <si>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</si>
  <si>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</si>
  <si>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</si>
  <si>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</si>
  <si>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22</t>
  </si>
  <si>
    <t>23</t>
  </si>
  <si>
    <t>24</t>
  </si>
  <si>
    <t>Арендная плата за пользование имуществом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</si>
  <si>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</si>
  <si>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</si>
  <si>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</si>
  <si>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</si>
  <si>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</si>
  <si>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</si>
  <si>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</si>
  <si>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</si>
  <si>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</si>
  <si>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</si>
  <si>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</si>
  <si>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</si>
  <si>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</si>
  <si>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Перечисления   другим    бюджетам    бюджетной    системы Российской Федерации</t>
  </si>
  <si>
    <t>Перечисления     наднациональным       организациям    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</si>
  <si>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</si>
  <si>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</si>
  <si>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</si>
  <si>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</si>
  <si>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</si>
  <si>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</si>
  <si>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</si>
  <si>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</si>
  <si>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</si>
  <si>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ИТОГО РАСХОДОВ</t>
  </si>
  <si>
    <t>Главный бухгалтер __________   _____________________</t>
  </si>
  <si>
    <t xml:space="preserve">                                       (подпись)             (расшифровка подписи)</t>
  </si>
  <si>
    <t xml:space="preserve">                      (подпись)           (расшифровка подписи)</t>
  </si>
  <si>
    <t>0501010</t>
  </si>
  <si>
    <t>РАСХОДЫ</t>
  </si>
  <si>
    <t>ПОСТУПЛЕНИЕ ФИНАНСОВЫХ АКТИВОВ</t>
  </si>
  <si>
    <t>200</t>
  </si>
  <si>
    <t>Пенсии, пособия и выплаты по пенсионному, социальному и медицинскому страхованию населения</t>
  </si>
  <si>
    <t>Пенсии, пособия, выплачиваемые организациями сектора государственного управления</t>
  </si>
  <si>
    <t>Код строки</t>
  </si>
  <si>
    <t>Классификация доходов бюджетов РФ</t>
  </si>
  <si>
    <t>000*30000000000000000</t>
  </si>
  <si>
    <t>000*00000000000000000</t>
  </si>
  <si>
    <t>ЦЕЛЕВЫЕ ДОХОДЫ И ПОСТУПЛЕНИЯ</t>
  </si>
  <si>
    <r>
      <t xml:space="preserve">ДОХОДЫ ОТ ПРЕДПРИНИМАТЕЛЬСКОЙ И ИНОЙ ПРИНОСЯЩЕЙ ДОХОД ДЕЯТЕЛЬНОСТИ </t>
    </r>
    <r>
      <rPr>
        <sz val="9"/>
        <rFont val="Times New Roman"/>
        <family val="1"/>
      </rPr>
      <t>в том числе:</t>
    </r>
  </si>
  <si>
    <t>ДОХОДЫ ОТ СОБСТВЕННОСТИ ПО ПРЕДПРИНИМАТЕЛЬСКОЙ И ИНОЙ ПРИНОСЯЩЕЙ ДОХОД ДЕЯТЕЛЬНОСТИ из них:</t>
  </si>
  <si>
    <t>РЫНОЧНЫЕ ПРОДАЖИ ТОВАРОВ И УСЛУГ из них:</t>
  </si>
  <si>
    <t>БЕЗВОЗМЕЗДНЫЕ ПОСТУПЛЕНИЯ ОТ ПРЕДПРИНИМАТЕЛЬСКОЙ И ИНОЙ ПРИНОСЯЩЕЙ ДОХОД ДЕЯТЕЛЬНОСТИ из них:</t>
  </si>
  <si>
    <t>ИТОГО ДОХОДОВ</t>
  </si>
  <si>
    <t>000*30100000000000000</t>
  </si>
  <si>
    <t>000*30101020020000120</t>
  </si>
  <si>
    <t>000*30200000000000000</t>
  </si>
  <si>
    <t>000*30201020020000130</t>
  </si>
  <si>
    <t>000*30202020020000440</t>
  </si>
  <si>
    <t>000*30300000000000000</t>
  </si>
  <si>
    <t>000*30301020020000151</t>
  </si>
  <si>
    <t>в т.ч. бюджетные средства</t>
  </si>
  <si>
    <t>в том числе: Доходы от сдачи в аренду имущества, находящегося в государственной собственности</t>
  </si>
  <si>
    <r>
      <t>000*</t>
    </r>
    <r>
      <rPr>
        <sz val="10"/>
        <rFont val="Arial Cyr"/>
        <family val="0"/>
      </rPr>
      <t xml:space="preserve"> указывается код главы (министерства) получателя бюджетных средств в соответствии с ведомственной структурой получателей средств краевого (местного) бюджета на соответствующий год.</t>
    </r>
  </si>
  <si>
    <t xml:space="preserve">           (подпись)           (расшифровка подписи)</t>
  </si>
  <si>
    <t xml:space="preserve">           по ППП</t>
  </si>
  <si>
    <t xml:space="preserve">           по ОКЕИ</t>
  </si>
  <si>
    <r>
      <t xml:space="preserve">Работы, </t>
    </r>
    <r>
      <rPr>
        <sz val="8"/>
        <rFont val="Times New Roman"/>
        <family val="1"/>
      </rPr>
      <t>услуги по содержанию имущества</t>
    </r>
  </si>
  <si>
    <t>ДОХОДЫ И ПОСТУПЛЕНИЯ ИЗ БЮДЖЕТА (СРЕДСТВА ОТРАСЛИ) ПО НОРМАТИВАМ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</si>
  <si>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</si>
  <si>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</si>
  <si>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</si>
  <si>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</si>
  <si>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</si>
  <si>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</si>
  <si>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</si>
  <si>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</si>
  <si>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</si>
  <si>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</si>
  <si>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>БЕЗВОЗМЕЗДНЫЕ ПЕРЕЧИСЛЕНИЯ БЮДЖЕТАМ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</si>
  <si>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</si>
  <si>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</si>
  <si>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</si>
  <si>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ЗАДОЛЖЕННОСТИ ПО БЮДЖЕТНЫМ КРЕДИТАМ</t>
  </si>
  <si>
    <t>38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</si>
  <si>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</si>
  <si>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</si>
  <si>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</si>
  <si>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</t>
  </si>
  <si>
    <t>40</t>
  </si>
  <si>
    <t>41</t>
  </si>
  <si>
    <t>000*30302020020000180</t>
  </si>
  <si>
    <t>Прочие безвозмездные поступления учреждениям, находящимся в ведении органов государственной власти субъектов РФ</t>
  </si>
  <si>
    <t>Безвозмездные поступления от бюджетов бюджетной системы учреждениям, находящимся в ведении органов государственной власти субъектов РФ</t>
  </si>
  <si>
    <t>Доходы от продажи товаров, осуществляемой учреждениями, находящимися в ведении органов государственной власти субъектов РФ</t>
  </si>
  <si>
    <t>Доходы от продажи услуг, оказываемых учреждениями, находящимися в ведении органов государственной власти субъектов РФ</t>
  </si>
  <si>
    <t>Доходы от размещения денежных средств, получаемых учреждениями, находящимися в ведении органов государственной власти субъектов РФ</t>
  </si>
  <si>
    <t xml:space="preserve">БЮДЖЕТНАЯ СМЕТА </t>
  </si>
  <si>
    <t>Код операции</t>
  </si>
  <si>
    <t xml:space="preserve">Классификация операций сектора государственного управления </t>
  </si>
  <si>
    <t>годовая</t>
  </si>
  <si>
    <t>индивидуальная</t>
  </si>
  <si>
    <t>.074</t>
  </si>
  <si>
    <t xml:space="preserve">     Руководитель _________    Э.А.Кулакова</t>
  </si>
  <si>
    <t>на 2014год</t>
  </si>
  <si>
    <t xml:space="preserve">                                         Вышестоящий распорядитель бюджетных средств ____________Э.А.Кулакова         ____________ 2013 г.</t>
  </si>
  <si>
    <t>В.А. Дубовик</t>
  </si>
  <si>
    <t xml:space="preserve">                                         Утверждена в сумме 332,9тыс.руб Триста тридцать две тысячи девятьсот рублей 00коп</t>
  </si>
  <si>
    <t>Методический кабинет</t>
  </si>
  <si>
    <t>658640 Алтайский край Романовский район село Романово улица Советская 69</t>
  </si>
  <si>
    <t>.0709</t>
  </si>
  <si>
    <t>.0251082</t>
  </si>
  <si>
    <t>27 декабря 2013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</si>
</sst>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u val="single"/>
      <sz val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8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justify" wrapText="1"/>
    </xf>
    <xf numFmtId="0" fontId="1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justify" wrapText="1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15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4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vertical="justify" wrapText="1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0" fillId="0" borderId="0" xfId="0" applyNumberFormat="1" applyAlignment="1">
      <alignment/>
    </xf>
    <xf numFmtId="49" fontId="4" fillId="0" borderId="14" xfId="0" applyNumberFormat="1" applyFont="1" applyBorder="1" applyAlignment="1">
      <alignment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justify" wrapText="1"/>
    </xf>
    <xf numFmtId="0" fontId="4" fillId="0" borderId="14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6" fillId="0" borderId="14" xfId="0" applyFont="1" applyBorder="1" applyAlignment="1">
      <alignment vertical="justify" wrapText="1"/>
    </xf>
    <xf numFmtId="0" fontId="6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justify" wrapText="1"/>
    </xf>
    <xf numFmtId="0" fontId="12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0" fillId="0" borderId="26" xfId="0" applyFont="1" applyBorder="1" applyAlignment="1">
      <alignment vertical="justify" wrapText="1"/>
    </xf>
    <xf numFmtId="0" fontId="0" fillId="0" borderId="26" xfId="0" applyBorder="1" applyAlignment="1">
      <alignment vertical="justify" wrapText="1"/>
    </xf>
    <xf numFmtId="0" fontId="4" fillId="0" borderId="2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27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view="pageBreakPreview" zoomScaleNormal="75" zoomScaleSheetLayoutView="100" zoomScalePageLayoutView="0" workbookViewId="0" topLeftCell="A1">
      <selection activeCell="L8" sqref="L8:O8"/>
    </sheetView>
  </sheetViews>
  <sheetFormatPr defaultColWidth="9.00390625" defaultRowHeight="12.75"/>
  <cols>
    <col min="1" max="1" width="29.00390625" style="0" customWidth="1"/>
    <col min="2" max="2" width="19.875" style="0" customWidth="1"/>
    <col min="3" max="3" width="6.00390625" style="0" customWidth="1"/>
    <col min="6" max="15" width="7.25390625" style="0" customWidth="1"/>
    <col min="16" max="16" width="0.12890625" style="0" customWidth="1"/>
    <col min="17" max="29" width="9.125" style="0" hidden="1" customWidth="1"/>
  </cols>
  <sheetData>
    <row r="1" spans="2:15" ht="15.7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>
      <c r="A2" s="65" t="s">
        <v>99</v>
      </c>
      <c r="B2" s="66"/>
      <c r="C2" s="61" t="s">
        <v>98</v>
      </c>
      <c r="D2" s="55" t="s">
        <v>1</v>
      </c>
      <c r="E2" s="57"/>
      <c r="F2" s="69" t="s">
        <v>2</v>
      </c>
      <c r="G2" s="70"/>
      <c r="H2" s="70"/>
      <c r="I2" s="70"/>
      <c r="J2" s="70"/>
      <c r="K2" s="70"/>
      <c r="L2" s="70"/>
      <c r="M2" s="70"/>
      <c r="N2" s="70"/>
      <c r="O2" s="71"/>
    </row>
    <row r="3" spans="1:15" ht="12.75" customHeight="1">
      <c r="A3" s="67"/>
      <c r="B3" s="68"/>
      <c r="C3" s="62"/>
      <c r="D3" s="58"/>
      <c r="E3" s="60"/>
      <c r="F3" s="61" t="s">
        <v>3</v>
      </c>
      <c r="G3" s="55" t="s">
        <v>4</v>
      </c>
      <c r="H3" s="56"/>
      <c r="I3" s="56"/>
      <c r="J3" s="57"/>
      <c r="K3" s="61" t="s">
        <v>5</v>
      </c>
      <c r="L3" s="55" t="s">
        <v>4</v>
      </c>
      <c r="M3" s="56"/>
      <c r="N3" s="56"/>
      <c r="O3" s="57"/>
    </row>
    <row r="4" spans="1:15" ht="12.75">
      <c r="A4" s="74" t="s">
        <v>53</v>
      </c>
      <c r="B4" s="74" t="s">
        <v>54</v>
      </c>
      <c r="C4" s="62"/>
      <c r="D4" s="61" t="s">
        <v>3</v>
      </c>
      <c r="E4" s="61" t="s">
        <v>115</v>
      </c>
      <c r="F4" s="62"/>
      <c r="G4" s="58"/>
      <c r="H4" s="59"/>
      <c r="I4" s="59"/>
      <c r="J4" s="60"/>
      <c r="K4" s="62"/>
      <c r="L4" s="58"/>
      <c r="M4" s="59"/>
      <c r="N4" s="59"/>
      <c r="O4" s="60"/>
    </row>
    <row r="5" spans="1:15" ht="24" customHeight="1">
      <c r="A5" s="75"/>
      <c r="B5" s="75"/>
      <c r="C5" s="62"/>
      <c r="D5" s="62"/>
      <c r="E5" s="62"/>
      <c r="F5" s="62"/>
      <c r="G5" s="61" t="s">
        <v>7</v>
      </c>
      <c r="H5" s="61" t="s">
        <v>8</v>
      </c>
      <c r="I5" s="61" t="s">
        <v>9</v>
      </c>
      <c r="J5" s="61" t="s">
        <v>10</v>
      </c>
      <c r="K5" s="62"/>
      <c r="L5" s="61" t="s">
        <v>7</v>
      </c>
      <c r="M5" s="61" t="s">
        <v>8</v>
      </c>
      <c r="N5" s="61" t="s">
        <v>9</v>
      </c>
      <c r="O5" s="61" t="s">
        <v>10</v>
      </c>
    </row>
    <row r="6" spans="1:15" ht="24" customHeight="1">
      <c r="A6" s="76"/>
      <c r="B6" s="76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2.75">
      <c r="A7" s="32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</row>
    <row r="8" spans="1:29" ht="36">
      <c r="A8" s="48" t="s">
        <v>122</v>
      </c>
      <c r="B8" s="29" t="s">
        <v>101</v>
      </c>
      <c r="C8" s="30" t="s">
        <v>32</v>
      </c>
      <c r="D8" s="1">
        <f>E8</f>
        <v>332.8</v>
      </c>
      <c r="E8" s="1">
        <f>F8</f>
        <v>332.8</v>
      </c>
      <c r="F8" s="1">
        <f>G8+H8+I8+J8</f>
        <v>332.8</v>
      </c>
      <c r="G8" s="1">
        <v>83.2</v>
      </c>
      <c r="H8" s="1">
        <v>83.2</v>
      </c>
      <c r="I8" s="1">
        <v>83.2</v>
      </c>
      <c r="J8" s="1">
        <v>83.2</v>
      </c>
      <c r="K8" s="1">
        <f>L8+M8+N8+O8</f>
        <v>332.8</v>
      </c>
      <c r="L8" s="1">
        <v>83.2</v>
      </c>
      <c r="M8" s="1">
        <v>83.2</v>
      </c>
      <c r="N8" s="1">
        <v>83.2</v>
      </c>
      <c r="O8" s="1">
        <v>83.2</v>
      </c>
      <c r="P8" s="1">
        <v>95.7</v>
      </c>
      <c r="Q8" s="1">
        <v>95.7</v>
      </c>
      <c r="R8" s="1">
        <v>95.7</v>
      </c>
      <c r="S8" s="1">
        <v>95.7</v>
      </c>
      <c r="T8" s="1">
        <v>95.7</v>
      </c>
      <c r="U8" s="1">
        <v>95.7</v>
      </c>
      <c r="V8" s="1">
        <v>95.7</v>
      </c>
      <c r="W8" s="1">
        <v>95.7</v>
      </c>
      <c r="X8" s="1">
        <v>95.7</v>
      </c>
      <c r="Y8" s="1">
        <v>95.7</v>
      </c>
      <c r="Z8" s="1">
        <v>95.7</v>
      </c>
      <c r="AA8" s="1">
        <v>95.7</v>
      </c>
      <c r="AB8" s="1">
        <v>95.7</v>
      </c>
      <c r="AC8" s="1">
        <v>95.7</v>
      </c>
    </row>
    <row r="9" spans="1:15" ht="36">
      <c r="A9" s="49" t="s">
        <v>116</v>
      </c>
      <c r="B9" s="33" t="s">
        <v>101</v>
      </c>
      <c r="C9" s="22" t="s">
        <v>20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4">
      <c r="A10" s="50" t="s">
        <v>102</v>
      </c>
      <c r="B10" s="28" t="s">
        <v>101</v>
      </c>
      <c r="C10" s="22" t="s">
        <v>33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51" customHeight="1">
      <c r="A11" s="50" t="s">
        <v>103</v>
      </c>
      <c r="B11" s="28" t="s">
        <v>100</v>
      </c>
      <c r="C11" s="22" t="s">
        <v>34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48.75" customHeight="1">
      <c r="A12" s="51" t="s">
        <v>104</v>
      </c>
      <c r="B12" s="22" t="s">
        <v>108</v>
      </c>
      <c r="C12" s="22" t="s">
        <v>35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60">
      <c r="A13" s="51" t="s">
        <v>150</v>
      </c>
      <c r="B13" s="22" t="s">
        <v>109</v>
      </c>
      <c r="C13" s="22" t="s">
        <v>36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24.75" customHeight="1">
      <c r="A14" s="51" t="s">
        <v>105</v>
      </c>
      <c r="B14" s="22" t="s">
        <v>110</v>
      </c>
      <c r="C14" s="22" t="s">
        <v>37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60">
      <c r="A15" s="51" t="s">
        <v>149</v>
      </c>
      <c r="B15" s="22" t="s">
        <v>111</v>
      </c>
      <c r="C15" s="22" t="s">
        <v>38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60">
      <c r="A16" s="51" t="s">
        <v>148</v>
      </c>
      <c r="B16" s="22" t="s">
        <v>112</v>
      </c>
      <c r="C16" s="22" t="s">
        <v>39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48" customHeight="1">
      <c r="A17" s="51" t="s">
        <v>106</v>
      </c>
      <c r="B17" s="22" t="s">
        <v>113</v>
      </c>
      <c r="C17" s="22" t="s">
        <v>40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60">
      <c r="A18" s="51" t="s">
        <v>147</v>
      </c>
      <c r="B18" s="22" t="s">
        <v>114</v>
      </c>
      <c r="C18" s="22" t="s">
        <v>41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48">
      <c r="A19" s="51" t="s">
        <v>146</v>
      </c>
      <c r="B19" s="22" t="s">
        <v>145</v>
      </c>
      <c r="C19" s="22" t="s">
        <v>42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4.25" customHeight="1">
      <c r="A20" s="50" t="s">
        <v>107</v>
      </c>
      <c r="B20" s="27"/>
      <c r="C20" s="22" t="s">
        <v>43</v>
      </c>
      <c r="D20" s="1">
        <f>D8</f>
        <v>332.8</v>
      </c>
      <c r="E20" s="1">
        <f aca="true" t="shared" si="0" ref="E20:O20">E8</f>
        <v>332.8</v>
      </c>
      <c r="F20" s="1">
        <f t="shared" si="0"/>
        <v>332.8</v>
      </c>
      <c r="G20" s="1">
        <f t="shared" si="0"/>
        <v>83.2</v>
      </c>
      <c r="H20" s="1">
        <f t="shared" si="0"/>
        <v>83.2</v>
      </c>
      <c r="I20" s="1">
        <f t="shared" si="0"/>
        <v>83.2</v>
      </c>
      <c r="J20" s="1">
        <f t="shared" si="0"/>
        <v>83.2</v>
      </c>
      <c r="K20" s="1">
        <f t="shared" si="0"/>
        <v>332.8</v>
      </c>
      <c r="L20" s="1">
        <f t="shared" si="0"/>
        <v>83.2</v>
      </c>
      <c r="M20" s="1">
        <f t="shared" si="0"/>
        <v>83.2</v>
      </c>
      <c r="N20" s="1">
        <f t="shared" si="0"/>
        <v>83.2</v>
      </c>
      <c r="O20" s="1">
        <f t="shared" si="0"/>
        <v>83.2</v>
      </c>
    </row>
    <row r="21" spans="1:15" ht="24.75" customHeight="1">
      <c r="A21" s="72" t="s">
        <v>117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ht="12.75">
      <c r="A22" s="31"/>
    </row>
  </sheetData>
  <sheetProtection/>
  <mergeCells count="22">
    <mergeCell ref="A21:O21"/>
    <mergeCell ref="D2:E3"/>
    <mergeCell ref="D4:D6"/>
    <mergeCell ref="E4:E6"/>
    <mergeCell ref="A4:A6"/>
    <mergeCell ref="B4:B6"/>
    <mergeCell ref="B1:O1"/>
    <mergeCell ref="C2:C6"/>
    <mergeCell ref="F3:F6"/>
    <mergeCell ref="G5:G6"/>
    <mergeCell ref="H5:H6"/>
    <mergeCell ref="I5:I6"/>
    <mergeCell ref="A2:B3"/>
    <mergeCell ref="F2:O2"/>
    <mergeCell ref="M5:M6"/>
    <mergeCell ref="O5:O6"/>
    <mergeCell ref="G3:J4"/>
    <mergeCell ref="K3:K6"/>
    <mergeCell ref="J5:J6"/>
    <mergeCell ref="L5:L6"/>
    <mergeCell ref="L3:O4"/>
    <mergeCell ref="N5:N6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23.625" style="0" customWidth="1"/>
    <col min="2" max="2" width="53.25390625" style="0" customWidth="1"/>
    <col min="3" max="3" width="25.25390625" style="0" customWidth="1"/>
    <col min="4" max="4" width="15.375" style="0" customWidth="1"/>
    <col min="5" max="5" width="14.125" style="0" customWidth="1"/>
  </cols>
  <sheetData>
    <row r="1" spans="4:5" ht="12.75">
      <c r="D1" s="9"/>
      <c r="E1" s="9"/>
    </row>
    <row r="2" spans="3:5" ht="12.75">
      <c r="C2" s="10"/>
      <c r="E2" s="9"/>
    </row>
    <row r="3" spans="3:5" ht="12.75">
      <c r="C3" s="10"/>
      <c r="E3" s="9"/>
    </row>
    <row r="4" spans="3:5" ht="12.75">
      <c r="C4" s="10"/>
      <c r="E4" s="9"/>
    </row>
    <row r="6" spans="2:5" ht="12.75">
      <c r="B6" s="80" t="s">
        <v>161</v>
      </c>
      <c r="C6" s="80"/>
      <c r="D6" s="80"/>
      <c r="E6" s="80"/>
    </row>
    <row r="7" spans="2:5" ht="12.75">
      <c r="B7" s="10"/>
      <c r="C7" s="10" t="s">
        <v>11</v>
      </c>
      <c r="D7" s="10"/>
      <c r="E7" s="10"/>
    </row>
    <row r="8" spans="2:5" ht="12.75">
      <c r="B8" s="10" t="s">
        <v>12</v>
      </c>
      <c r="C8" s="10"/>
      <c r="D8" s="10"/>
      <c r="E8" s="10"/>
    </row>
    <row r="9" spans="2:5" ht="12.75">
      <c r="B9" s="79"/>
      <c r="C9" s="79"/>
      <c r="D9" s="79"/>
      <c r="E9" s="79"/>
    </row>
    <row r="10" spans="2:5" ht="12.75">
      <c r="B10" s="11"/>
      <c r="C10" s="10"/>
      <c r="D10" s="11"/>
      <c r="E10" s="12"/>
    </row>
    <row r="11" spans="2:5" ht="12.75">
      <c r="B11" s="80" t="s">
        <v>159</v>
      </c>
      <c r="C11" s="80"/>
      <c r="D11" s="80"/>
      <c r="E11" s="80"/>
    </row>
    <row r="12" spans="3:5" ht="12.75">
      <c r="C12" s="10" t="s">
        <v>118</v>
      </c>
      <c r="D12" s="10"/>
      <c r="E12" s="12"/>
    </row>
    <row r="13" ht="12.75">
      <c r="E13" s="12"/>
    </row>
    <row r="14" ht="12.75">
      <c r="E14" s="12"/>
    </row>
    <row r="15" spans="2:5" ht="18">
      <c r="B15" s="13"/>
      <c r="E15" s="12"/>
    </row>
    <row r="16" spans="1:5" ht="21.75" customHeight="1" thickBot="1">
      <c r="A16" s="14"/>
      <c r="B16" s="81" t="s">
        <v>151</v>
      </c>
      <c r="C16" s="81"/>
      <c r="D16" s="12"/>
      <c r="E16" s="15" t="s">
        <v>13</v>
      </c>
    </row>
    <row r="17" spans="1:5" ht="21.75" customHeight="1">
      <c r="A17" s="12"/>
      <c r="B17" s="82" t="s">
        <v>158</v>
      </c>
      <c r="C17" s="82"/>
      <c r="D17" s="21" t="s">
        <v>14</v>
      </c>
      <c r="E17" s="16" t="s">
        <v>92</v>
      </c>
    </row>
    <row r="18" spans="1:5" ht="30.75" customHeight="1">
      <c r="A18" s="17" t="s">
        <v>15</v>
      </c>
      <c r="B18" s="83" t="s">
        <v>162</v>
      </c>
      <c r="C18" s="84"/>
      <c r="D18" s="17" t="s">
        <v>16</v>
      </c>
      <c r="E18" s="19"/>
    </row>
    <row r="19" spans="1:5" ht="21.75" customHeight="1">
      <c r="A19" s="12" t="s">
        <v>17</v>
      </c>
      <c r="B19" s="18" t="s">
        <v>163</v>
      </c>
      <c r="C19" s="2"/>
      <c r="D19" s="12"/>
      <c r="E19" s="19"/>
    </row>
    <row r="20" spans="1:5" ht="21.75" customHeight="1">
      <c r="A20" s="12" t="s">
        <v>18</v>
      </c>
      <c r="B20" s="52" t="s">
        <v>154</v>
      </c>
      <c r="C20" s="14"/>
      <c r="D20" s="12" t="s">
        <v>19</v>
      </c>
      <c r="E20" s="16" t="s">
        <v>20</v>
      </c>
    </row>
    <row r="21" spans="1:5" ht="21.75" customHeight="1">
      <c r="A21" s="12" t="s">
        <v>21</v>
      </c>
      <c r="B21" s="53" t="s">
        <v>155</v>
      </c>
      <c r="C21" s="2"/>
      <c r="D21" s="12"/>
      <c r="E21" s="19"/>
    </row>
    <row r="22" spans="1:5" ht="21.75" customHeight="1">
      <c r="A22" s="12" t="s">
        <v>22</v>
      </c>
      <c r="B22" s="54" t="s">
        <v>156</v>
      </c>
      <c r="C22" s="2"/>
      <c r="D22" s="12" t="s">
        <v>119</v>
      </c>
      <c r="E22" s="16"/>
    </row>
    <row r="23" spans="1:5" ht="21.75" customHeight="1">
      <c r="A23" s="12" t="s">
        <v>23</v>
      </c>
      <c r="B23" s="54" t="s">
        <v>164</v>
      </c>
      <c r="C23" s="2"/>
      <c r="D23" s="12" t="s">
        <v>24</v>
      </c>
      <c r="E23" s="16"/>
    </row>
    <row r="24" spans="1:5" ht="21.75" customHeight="1">
      <c r="A24" s="12" t="s">
        <v>25</v>
      </c>
      <c r="B24" s="54" t="s">
        <v>165</v>
      </c>
      <c r="C24" s="2"/>
      <c r="D24" s="12" t="s">
        <v>26</v>
      </c>
      <c r="E24" s="16"/>
    </row>
    <row r="25" spans="1:5" ht="21.75" customHeight="1">
      <c r="A25" s="17" t="s">
        <v>27</v>
      </c>
      <c r="B25" s="54">
        <v>121</v>
      </c>
      <c r="C25" s="2"/>
      <c r="D25" s="12" t="s">
        <v>28</v>
      </c>
      <c r="E25" s="16"/>
    </row>
    <row r="26" spans="1:5" ht="21.75" customHeight="1">
      <c r="A26" s="12" t="s">
        <v>29</v>
      </c>
      <c r="B26" s="17"/>
      <c r="C26" s="14"/>
      <c r="D26" s="12" t="s">
        <v>120</v>
      </c>
      <c r="E26" s="16" t="s">
        <v>30</v>
      </c>
    </row>
    <row r="27" spans="1:5" ht="21.75" customHeight="1" thickBot="1">
      <c r="A27" s="12"/>
      <c r="B27" s="12"/>
      <c r="C27" s="77" t="s">
        <v>31</v>
      </c>
      <c r="D27" s="78"/>
      <c r="E27" s="20"/>
    </row>
  </sheetData>
  <sheetProtection/>
  <mergeCells count="7">
    <mergeCell ref="C27:D27"/>
    <mergeCell ref="B9:E9"/>
    <mergeCell ref="B6:E6"/>
    <mergeCell ref="B11:E11"/>
    <mergeCell ref="B16:C16"/>
    <mergeCell ref="B17:C17"/>
    <mergeCell ref="B18:C18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="120" zoomScaleSheetLayoutView="120" zoomScalePageLayoutView="0" workbookViewId="0" topLeftCell="A31">
      <selection activeCell="D49" sqref="D49"/>
    </sheetView>
  </sheetViews>
  <sheetFormatPr defaultColWidth="9.00390625" defaultRowHeight="12.75"/>
  <cols>
    <col min="1" max="1" width="36.125" style="0" customWidth="1"/>
    <col min="2" max="2" width="8.125" style="0" customWidth="1"/>
    <col min="3" max="3" width="5.25390625" style="41" customWidth="1"/>
    <col min="7" max="10" width="7.75390625" style="0" customWidth="1"/>
    <col min="12" max="15" width="7.75390625" style="0" customWidth="1"/>
  </cols>
  <sheetData>
    <row r="1" spans="1:15" ht="27" customHeight="1">
      <c r="A1" s="88" t="s">
        <v>153</v>
      </c>
      <c r="B1" s="90"/>
      <c r="C1" s="85" t="s">
        <v>52</v>
      </c>
      <c r="D1" s="91" t="s">
        <v>1</v>
      </c>
      <c r="E1" s="93"/>
      <c r="F1" s="88" t="s">
        <v>2</v>
      </c>
      <c r="G1" s="89"/>
      <c r="H1" s="89"/>
      <c r="I1" s="89"/>
      <c r="J1" s="89"/>
      <c r="K1" s="89"/>
      <c r="L1" s="89"/>
      <c r="M1" s="89"/>
      <c r="N1" s="89"/>
      <c r="O1" s="90"/>
    </row>
    <row r="2" spans="1:15" ht="15" customHeight="1">
      <c r="A2" s="74" t="s">
        <v>53</v>
      </c>
      <c r="B2" s="74" t="s">
        <v>152</v>
      </c>
      <c r="C2" s="86"/>
      <c r="D2" s="94"/>
      <c r="E2" s="95"/>
      <c r="F2" s="74" t="s">
        <v>3</v>
      </c>
      <c r="G2" s="91" t="s">
        <v>4</v>
      </c>
      <c r="H2" s="92"/>
      <c r="I2" s="92"/>
      <c r="J2" s="93"/>
      <c r="K2" s="74" t="s">
        <v>5</v>
      </c>
      <c r="L2" s="91" t="s">
        <v>4</v>
      </c>
      <c r="M2" s="92"/>
      <c r="N2" s="92"/>
      <c r="O2" s="93"/>
    </row>
    <row r="3" spans="1:15" ht="24" customHeight="1">
      <c r="A3" s="75"/>
      <c r="B3" s="75"/>
      <c r="C3" s="86"/>
      <c r="D3" s="74" t="s">
        <v>6</v>
      </c>
      <c r="E3" s="74" t="s">
        <v>115</v>
      </c>
      <c r="F3" s="75"/>
      <c r="G3" s="74" t="s">
        <v>7</v>
      </c>
      <c r="H3" s="74" t="s">
        <v>8</v>
      </c>
      <c r="I3" s="74" t="s">
        <v>9</v>
      </c>
      <c r="J3" s="74" t="s">
        <v>10</v>
      </c>
      <c r="K3" s="75"/>
      <c r="L3" s="74" t="s">
        <v>7</v>
      </c>
      <c r="M3" s="74" t="s">
        <v>8</v>
      </c>
      <c r="N3" s="74" t="s">
        <v>9</v>
      </c>
      <c r="O3" s="74" t="s">
        <v>10</v>
      </c>
    </row>
    <row r="4" spans="1:15" ht="24" customHeight="1">
      <c r="A4" s="76"/>
      <c r="B4" s="76"/>
      <c r="C4" s="87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2.75">
      <c r="A5" s="4">
        <v>1</v>
      </c>
      <c r="B5" s="3">
        <v>2</v>
      </c>
      <c r="C5" s="35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</row>
    <row r="6" spans="1:15" ht="12.75">
      <c r="A6" s="34" t="s">
        <v>93</v>
      </c>
      <c r="B6" s="24" t="s">
        <v>95</v>
      </c>
      <c r="C6" s="36" t="s">
        <v>32</v>
      </c>
      <c r="D6" s="3">
        <f>D7</f>
        <v>332.9</v>
      </c>
      <c r="E6" s="3">
        <f aca="true" t="shared" si="0" ref="E6:O6">E7</f>
        <v>332.9</v>
      </c>
      <c r="F6" s="3">
        <f t="shared" si="0"/>
        <v>332.9</v>
      </c>
      <c r="G6" s="3">
        <f t="shared" si="0"/>
        <v>83.2</v>
      </c>
      <c r="H6" s="3">
        <f t="shared" si="0"/>
        <v>83.2</v>
      </c>
      <c r="I6" s="3">
        <f t="shared" si="0"/>
        <v>83.2</v>
      </c>
      <c r="J6" s="3">
        <f t="shared" si="0"/>
        <v>83.3</v>
      </c>
      <c r="K6" s="3">
        <f t="shared" si="0"/>
        <v>332.9</v>
      </c>
      <c r="L6" s="3">
        <f t="shared" si="0"/>
        <v>83.2</v>
      </c>
      <c r="M6" s="3">
        <f t="shared" si="0"/>
        <v>83.2</v>
      </c>
      <c r="N6" s="3">
        <f t="shared" si="0"/>
        <v>83.2</v>
      </c>
      <c r="O6" s="3">
        <f t="shared" si="0"/>
        <v>83.3</v>
      </c>
    </row>
    <row r="7" spans="1:15" ht="22.5">
      <c r="A7" s="6" t="s">
        <v>123</v>
      </c>
      <c r="B7" s="24">
        <v>210</v>
      </c>
      <c r="C7" s="37" t="s">
        <v>20</v>
      </c>
      <c r="D7" s="3">
        <f>D8+D10</f>
        <v>332.9</v>
      </c>
      <c r="E7" s="3">
        <f aca="true" t="shared" si="1" ref="E7:O7">E8+E10</f>
        <v>332.9</v>
      </c>
      <c r="F7" s="3">
        <f t="shared" si="1"/>
        <v>332.9</v>
      </c>
      <c r="G7" s="3">
        <f t="shared" si="1"/>
        <v>83.2</v>
      </c>
      <c r="H7" s="3">
        <f t="shared" si="1"/>
        <v>83.2</v>
      </c>
      <c r="I7" s="3">
        <f t="shared" si="1"/>
        <v>83.2</v>
      </c>
      <c r="J7" s="3">
        <f t="shared" si="1"/>
        <v>83.3</v>
      </c>
      <c r="K7" s="3">
        <f t="shared" si="1"/>
        <v>332.9</v>
      </c>
      <c r="L7" s="3">
        <f t="shared" si="1"/>
        <v>83.2</v>
      </c>
      <c r="M7" s="3">
        <f t="shared" si="1"/>
        <v>83.2</v>
      </c>
      <c r="N7" s="3">
        <f t="shared" si="1"/>
        <v>83.2</v>
      </c>
      <c r="O7" s="3">
        <f t="shared" si="1"/>
        <v>83.3</v>
      </c>
    </row>
    <row r="8" spans="1:15" ht="12.75">
      <c r="A8" s="6" t="s">
        <v>55</v>
      </c>
      <c r="B8" s="24">
        <v>211</v>
      </c>
      <c r="C8" s="38" t="s">
        <v>33</v>
      </c>
      <c r="D8" s="25">
        <f>E8</f>
        <v>255.7</v>
      </c>
      <c r="E8" s="25">
        <f>F8</f>
        <v>255.7</v>
      </c>
      <c r="F8" s="25">
        <f>G8+H8+I8+J8</f>
        <v>255.7</v>
      </c>
      <c r="G8" s="25">
        <v>63.9</v>
      </c>
      <c r="H8" s="25">
        <v>63.9</v>
      </c>
      <c r="I8" s="25">
        <v>63.9</v>
      </c>
      <c r="J8" s="25">
        <v>64</v>
      </c>
      <c r="K8" s="25">
        <v>255.7</v>
      </c>
      <c r="L8" s="25">
        <f>G8</f>
        <v>63.9</v>
      </c>
      <c r="M8" s="25">
        <f>H8</f>
        <v>63.9</v>
      </c>
      <c r="N8" s="25">
        <f>I8</f>
        <v>63.9</v>
      </c>
      <c r="O8" s="25">
        <f>J8</f>
        <v>64</v>
      </c>
    </row>
    <row r="9" spans="1:15" ht="14.25" customHeight="1">
      <c r="A9" s="6" t="s">
        <v>56</v>
      </c>
      <c r="B9" s="24">
        <v>212</v>
      </c>
      <c r="C9" s="37" t="s">
        <v>34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4.25" customHeight="1">
      <c r="A10" s="6" t="s">
        <v>124</v>
      </c>
      <c r="B10" s="24">
        <v>213</v>
      </c>
      <c r="C10" s="38" t="s">
        <v>35</v>
      </c>
      <c r="D10" s="25">
        <f>E10</f>
        <v>77.2</v>
      </c>
      <c r="E10" s="25">
        <f>F10</f>
        <v>77.2</v>
      </c>
      <c r="F10" s="25">
        <f>G10+H10+I10+J10</f>
        <v>77.2</v>
      </c>
      <c r="G10" s="25">
        <v>19.3</v>
      </c>
      <c r="H10" s="25">
        <v>19.3</v>
      </c>
      <c r="I10" s="25">
        <v>19.3</v>
      </c>
      <c r="J10" s="25">
        <v>19.3</v>
      </c>
      <c r="K10" s="25">
        <f>L10+M10+N10+O10</f>
        <v>77.2</v>
      </c>
      <c r="L10" s="25">
        <f>G10</f>
        <v>19.3</v>
      </c>
      <c r="M10" s="25">
        <f>H10</f>
        <v>19.3</v>
      </c>
      <c r="N10" s="25">
        <f>I10</f>
        <v>19.3</v>
      </c>
      <c r="O10" s="25">
        <f>J10</f>
        <v>19.3</v>
      </c>
    </row>
    <row r="11" spans="1:15" ht="12.75">
      <c r="A11" s="23" t="s">
        <v>125</v>
      </c>
      <c r="B11" s="24">
        <v>220</v>
      </c>
      <c r="C11" s="37" t="s">
        <v>36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2.75">
      <c r="A12" s="6" t="s">
        <v>57</v>
      </c>
      <c r="B12" s="24">
        <v>221</v>
      </c>
      <c r="C12" s="37" t="s">
        <v>37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4.25" customHeight="1">
      <c r="A13" s="6" t="s">
        <v>58</v>
      </c>
      <c r="B13" s="24">
        <v>222</v>
      </c>
      <c r="C13" s="37" t="s">
        <v>38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2.75">
      <c r="A14" s="6" t="s">
        <v>59</v>
      </c>
      <c r="B14" s="24">
        <v>223</v>
      </c>
      <c r="C14" s="37" t="s">
        <v>39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2.75">
      <c r="A15" s="6" t="s">
        <v>63</v>
      </c>
      <c r="B15" s="24">
        <v>224</v>
      </c>
      <c r="C15" s="37" t="s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2.75">
      <c r="A16" s="42" t="s">
        <v>121</v>
      </c>
      <c r="B16" s="24">
        <v>225</v>
      </c>
      <c r="C16" s="37" t="s">
        <v>41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3.5" customHeight="1">
      <c r="A17" s="6" t="s">
        <v>126</v>
      </c>
      <c r="B17" s="24">
        <v>226</v>
      </c>
      <c r="C17" s="37" t="s">
        <v>42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2.5">
      <c r="A18" s="23" t="s">
        <v>127</v>
      </c>
      <c r="B18" s="24">
        <v>230</v>
      </c>
      <c r="C18" s="37" t="s">
        <v>43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5" customHeight="1">
      <c r="A19" s="6" t="s">
        <v>128</v>
      </c>
      <c r="B19" s="24">
        <v>231</v>
      </c>
      <c r="C19" s="37" t="s">
        <v>44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2.75">
      <c r="A20" s="6" t="s">
        <v>129</v>
      </c>
      <c r="B20" s="24">
        <v>232</v>
      </c>
      <c r="C20" s="38" t="s">
        <v>45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22.5">
      <c r="A21" s="23" t="s">
        <v>130</v>
      </c>
      <c r="B21" s="24">
        <v>240</v>
      </c>
      <c r="C21" s="37" t="s">
        <v>46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23.25" customHeight="1">
      <c r="A22" s="43" t="s">
        <v>131</v>
      </c>
      <c r="B22" s="24">
        <v>241</v>
      </c>
      <c r="C22" s="37" t="s">
        <v>47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35.25" customHeight="1">
      <c r="A23" s="43" t="s">
        <v>132</v>
      </c>
      <c r="B23" s="24">
        <v>242</v>
      </c>
      <c r="C23" s="37" t="s">
        <v>48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22.5">
      <c r="A24" s="23" t="s">
        <v>133</v>
      </c>
      <c r="B24" s="24">
        <v>250</v>
      </c>
      <c r="C24" s="38" t="s">
        <v>49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24.75" customHeight="1">
      <c r="A25" s="43" t="s">
        <v>77</v>
      </c>
      <c r="B25" s="24">
        <v>251</v>
      </c>
      <c r="C25" s="38" t="s">
        <v>50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27.75" customHeight="1">
      <c r="A26" s="43" t="s">
        <v>78</v>
      </c>
      <c r="B26" s="24">
        <v>252</v>
      </c>
      <c r="C26" s="38" t="s">
        <v>51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2.75">
      <c r="A27" s="6" t="s">
        <v>79</v>
      </c>
      <c r="B27" s="24">
        <v>253</v>
      </c>
      <c r="C27" s="38" t="s">
        <v>60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4.25" customHeight="1">
      <c r="A28" s="23" t="s">
        <v>80</v>
      </c>
      <c r="B28" s="24">
        <v>260</v>
      </c>
      <c r="C28" s="38" t="s">
        <v>61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33.75">
      <c r="A29" s="6" t="s">
        <v>96</v>
      </c>
      <c r="B29" s="24">
        <v>261</v>
      </c>
      <c r="C29" s="38" t="s">
        <v>62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2.75">
      <c r="A30" s="6" t="s">
        <v>81</v>
      </c>
      <c r="B30" s="24">
        <v>262</v>
      </c>
      <c r="C30" s="38" t="s">
        <v>64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2.5">
      <c r="A31" s="6" t="s">
        <v>97</v>
      </c>
      <c r="B31" s="24">
        <v>263</v>
      </c>
      <c r="C31" s="38" t="s">
        <v>65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2.75">
      <c r="A32" s="23" t="s">
        <v>82</v>
      </c>
      <c r="B32" s="24">
        <v>290</v>
      </c>
      <c r="C32" s="38" t="s">
        <v>66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12.75" customHeight="1">
      <c r="A33" s="8" t="s">
        <v>83</v>
      </c>
      <c r="B33" s="24">
        <v>300</v>
      </c>
      <c r="C33" s="38" t="s">
        <v>67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22.5">
      <c r="A34" s="23" t="s">
        <v>84</v>
      </c>
      <c r="B34" s="24">
        <v>310</v>
      </c>
      <c r="C34" s="38" t="s">
        <v>68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22.5">
      <c r="A35" s="23" t="s">
        <v>134</v>
      </c>
      <c r="B35" s="24">
        <v>320</v>
      </c>
      <c r="C35" s="38" t="s">
        <v>69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22.5">
      <c r="A36" s="23" t="s">
        <v>135</v>
      </c>
      <c r="B36" s="24">
        <v>330</v>
      </c>
      <c r="C36" s="38" t="s">
        <v>70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22.5">
      <c r="A37" s="23" t="s">
        <v>136</v>
      </c>
      <c r="B37" s="24">
        <v>340</v>
      </c>
      <c r="C37" s="38" t="s">
        <v>71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ht="14.25" customHeight="1">
      <c r="A38" s="8" t="s">
        <v>94</v>
      </c>
      <c r="B38" s="24">
        <v>500</v>
      </c>
      <c r="C38" s="38" t="s">
        <v>72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33.75">
      <c r="A39" s="44" t="s">
        <v>139</v>
      </c>
      <c r="B39" s="24">
        <v>520</v>
      </c>
      <c r="C39" s="38" t="s">
        <v>73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ht="22.5">
      <c r="A40" s="44" t="s">
        <v>140</v>
      </c>
      <c r="B40" s="24">
        <v>530</v>
      </c>
      <c r="C40" s="38" t="s">
        <v>74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22.5">
      <c r="A41" s="23" t="s">
        <v>137</v>
      </c>
      <c r="B41" s="24">
        <v>540</v>
      </c>
      <c r="C41" s="38" t="s">
        <v>75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5" ht="16.5" customHeight="1">
      <c r="A42" s="46" t="s">
        <v>85</v>
      </c>
      <c r="B42" s="24">
        <v>600</v>
      </c>
      <c r="C42" s="38" t="s">
        <v>76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ht="36.75" customHeight="1">
      <c r="A43" s="47" t="s">
        <v>86</v>
      </c>
      <c r="B43" s="24">
        <v>620</v>
      </c>
      <c r="C43" s="39" t="s">
        <v>138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26.25" customHeight="1">
      <c r="A44" s="45" t="s">
        <v>141</v>
      </c>
      <c r="B44" s="24">
        <v>630</v>
      </c>
      <c r="C44" s="39" t="s">
        <v>142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22.5">
      <c r="A45" s="23" t="s">
        <v>87</v>
      </c>
      <c r="B45" s="24">
        <v>640</v>
      </c>
      <c r="C45" s="39" t="s">
        <v>143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ht="12.75">
      <c r="A46" s="23" t="s">
        <v>88</v>
      </c>
      <c r="B46" s="24">
        <v>900</v>
      </c>
      <c r="C46" s="38" t="s">
        <v>144</v>
      </c>
      <c r="D46" s="25">
        <f>D7</f>
        <v>332.9</v>
      </c>
      <c r="E46" s="25">
        <f aca="true" t="shared" si="2" ref="E46:O46">E7</f>
        <v>332.9</v>
      </c>
      <c r="F46" s="25">
        <f t="shared" si="2"/>
        <v>332.9</v>
      </c>
      <c r="G46" s="25">
        <f t="shared" si="2"/>
        <v>83.2</v>
      </c>
      <c r="H46" s="25">
        <f t="shared" si="2"/>
        <v>83.2</v>
      </c>
      <c r="I46" s="25">
        <f t="shared" si="2"/>
        <v>83.2</v>
      </c>
      <c r="J46" s="25">
        <f t="shared" si="2"/>
        <v>83.3</v>
      </c>
      <c r="K46" s="25">
        <f t="shared" si="2"/>
        <v>332.9</v>
      </c>
      <c r="L46" s="25">
        <f t="shared" si="2"/>
        <v>83.2</v>
      </c>
      <c r="M46" s="25">
        <f t="shared" si="2"/>
        <v>83.2</v>
      </c>
      <c r="N46" s="25">
        <f t="shared" si="2"/>
        <v>83.2</v>
      </c>
      <c r="O46" s="25">
        <f t="shared" si="2"/>
        <v>83.3</v>
      </c>
    </row>
    <row r="47" spans="2:4" ht="12.75">
      <c r="B47" s="26"/>
      <c r="C47" s="40"/>
      <c r="D47" s="26"/>
    </row>
    <row r="48" spans="2:4" ht="12.75">
      <c r="B48" s="26"/>
      <c r="C48" s="40"/>
      <c r="D48" s="26"/>
    </row>
    <row r="49" spans="1:10" ht="12.75">
      <c r="A49" t="s">
        <v>157</v>
      </c>
      <c r="B49" s="26"/>
      <c r="C49" s="40"/>
      <c r="F49" s="26" t="s">
        <v>89</v>
      </c>
      <c r="J49" t="s">
        <v>160</v>
      </c>
    </row>
    <row r="50" spans="1:7" ht="12.75">
      <c r="A50" s="10" t="s">
        <v>90</v>
      </c>
      <c r="B50" s="26"/>
      <c r="C50" s="40"/>
      <c r="D50" s="26"/>
      <c r="G50" s="10" t="s">
        <v>91</v>
      </c>
    </row>
    <row r="51" spans="1:6" ht="12.75">
      <c r="A51" t="s">
        <v>166</v>
      </c>
      <c r="B51" s="26"/>
      <c r="C51" s="40"/>
      <c r="D51" s="26"/>
      <c r="F51" t="s">
        <v>166</v>
      </c>
    </row>
  </sheetData>
  <sheetProtection/>
  <mergeCells count="20">
    <mergeCell ref="K2:K4"/>
    <mergeCell ref="L2:O2"/>
    <mergeCell ref="F2:F4"/>
    <mergeCell ref="G3:G4"/>
    <mergeCell ref="M3:M4"/>
    <mergeCell ref="N3:N4"/>
    <mergeCell ref="O3:O4"/>
    <mergeCell ref="I3:I4"/>
    <mergeCell ref="J3:J4"/>
    <mergeCell ref="L3:L4"/>
    <mergeCell ref="A2:A4"/>
    <mergeCell ref="B2:B4"/>
    <mergeCell ref="C1:C4"/>
    <mergeCell ref="H3:H4"/>
    <mergeCell ref="F1:O1"/>
    <mergeCell ref="G2:J2"/>
    <mergeCell ref="A1:B1"/>
    <mergeCell ref="D1:E2"/>
    <mergeCell ref="E3:E4"/>
    <mergeCell ref="D3:D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4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</dc:creator>
  <cp:keywords/>
  <dc:description/>
  <cp:lastModifiedBy>Пк</cp:lastModifiedBy>
  <cp:lastPrinted>2014-02-19T08:13:51Z</cp:lastPrinted>
  <dcterms:created xsi:type="dcterms:W3CDTF">2004-12-02T12:40:13Z</dcterms:created>
  <dcterms:modified xsi:type="dcterms:W3CDTF">2014-02-19T08:13:52Z</dcterms:modified>
  <cp:category/>
  <cp:version/>
  <cp:contentType/>
  <cp:contentStatus/>
</cp:coreProperties>
</file>